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Erik Reese\Desktop\"/>
    </mc:Choice>
  </mc:AlternateContent>
  <xr:revisionPtr revIDLastSave="0" documentId="13_ncr:1_{5100EFEF-1290-496C-886D-38A98DBC91B0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E8" i="1" l="1"/>
  <c r="C5" i="1"/>
  <c r="C7" i="1"/>
  <c r="C6" i="1"/>
  <c r="C8" i="1" l="1"/>
</calcChain>
</file>

<file path=xl/sharedStrings.xml><?xml version="1.0" encoding="utf-8"?>
<sst xmlns="http://schemas.openxmlformats.org/spreadsheetml/2006/main" count="81" uniqueCount="81">
  <si>
    <t>index</t>
  </si>
  <si>
    <t>subject</t>
  </si>
  <si>
    <t>start</t>
  </si>
  <si>
    <t>stop</t>
  </si>
  <si>
    <t xml:space="preserve">Rank (5, 3, 1) </t>
  </si>
  <si>
    <t>Categorical</t>
  </si>
  <si>
    <t>Count 5's (high)</t>
  </si>
  <si>
    <t>Count 3's (medium)</t>
  </si>
  <si>
    <t>Count 1's (low)</t>
  </si>
  <si>
    <t>Name:</t>
  </si>
  <si>
    <t>Phone Number:</t>
  </si>
  <si>
    <t>General Funds</t>
  </si>
  <si>
    <t>Target total</t>
  </si>
  <si>
    <t>Total:</t>
  </si>
  <si>
    <t>Total</t>
  </si>
  <si>
    <t>Please fill in the name of voter</t>
  </si>
  <si>
    <t>Please fill in phone number</t>
  </si>
  <si>
    <t>Positions below here presented for information only</t>
  </si>
  <si>
    <t>Office Assistant, 20 hours/week (ATZ)</t>
  </si>
  <si>
    <t>Student Success &amp; Support Specialist I (A&amp;R)</t>
  </si>
  <si>
    <t>Administrative Assistant (Outreach/International)</t>
  </si>
  <si>
    <t>Maintenance Assistant II</t>
  </si>
  <si>
    <t>Classified Prioritization Ballot 2021</t>
  </si>
  <si>
    <t>Admissions &amp; Records Specialist (or equivalent classification)</t>
  </si>
  <si>
    <t>Instructional Lab Tech I (Game Design)</t>
  </si>
  <si>
    <t>College Services Supervisor (VPBS)</t>
  </si>
  <si>
    <t>Graphic Designer (Marketing)</t>
  </si>
  <si>
    <t>PAC Coordinator</t>
  </si>
  <si>
    <t>Office Assistant (RadTech)</t>
  </si>
  <si>
    <t>SSSP I (Counseling)</t>
  </si>
  <si>
    <t>Counseling Services Specialist (Counseling)</t>
  </si>
  <si>
    <t>Director of International Students Program (FT)</t>
  </si>
  <si>
    <t>Counseling Services Specialist (Dual Enrollment)</t>
  </si>
  <si>
    <t>Instructional Lab Technician II/Nursing Skills Lab RN</t>
  </si>
  <si>
    <t>Performing Arts Technician I (FTMA)</t>
  </si>
  <si>
    <t>PIO/Development Office (PAC)</t>
  </si>
  <si>
    <t>Office Assistant (Health Science/Nursing)</t>
  </si>
  <si>
    <t>Office Assistant (seasonal/Health Science)</t>
  </si>
  <si>
    <t>Custodian PT (7-11pm)</t>
  </si>
  <si>
    <t>Custodian (Full Time)</t>
  </si>
  <si>
    <t>Custodian PT (4-8am)</t>
  </si>
  <si>
    <t>Performing Arts Technician I (Dance)</t>
  </si>
  <si>
    <t>Costumer (Dance)</t>
  </si>
  <si>
    <t>Performing Arts Technician I (Theatre Arts) extend to 12 months</t>
  </si>
  <si>
    <t>Administrative Assistant-International Students (part time)</t>
  </si>
  <si>
    <t>CD Associate (80%)</t>
  </si>
  <si>
    <t>CD Assistants (change to 11 month contracts)</t>
  </si>
  <si>
    <t>Student Services Assistant I (Career Transfer Center)</t>
  </si>
  <si>
    <t>Student Activities Assistant (12 months/40%/16 hrs/week)</t>
  </si>
  <si>
    <t>Assistant Director of Facilities, Maintenance &amp; Operations</t>
  </si>
  <si>
    <t>Grounds Assistant</t>
  </si>
  <si>
    <t>Student Services Specialist FT (Outreach)</t>
  </si>
  <si>
    <t>Outreach Specialist</t>
  </si>
  <si>
    <t>Student Outreach Specialist-Dual Enrollment (Outreach)</t>
  </si>
  <si>
    <t>Instructional Lab Tech I ATZ (supporting EATM program Plan)</t>
  </si>
  <si>
    <t>Staff Assistant (ACCESS)</t>
  </si>
  <si>
    <t>Performing Arts Center Technician (PAC)</t>
  </si>
  <si>
    <t>Performing Arts Technician I (Theatre Arts)</t>
  </si>
  <si>
    <t>FT Production position (Film TV Media)</t>
  </si>
  <si>
    <t>CTE Marketing Specialist</t>
  </si>
  <si>
    <t>FT Success Coach (FYE/SYE)</t>
  </si>
  <si>
    <t>Instructional Lab Tech - Registered Veterrinary Technician (ATZ)</t>
  </si>
  <si>
    <t>Zoo Operations Assistant (ATZ)</t>
  </si>
  <si>
    <t>Fit Lab Specialist (KIN/ICA)</t>
  </si>
  <si>
    <t>Staff Production (FT) (FTMA)</t>
  </si>
  <si>
    <t>Tutorial Services Specialist I (TLC)</t>
  </si>
  <si>
    <t>PAC Technician I (increase position) (PA)</t>
  </si>
  <si>
    <t>Accessibility Specialist (DE)</t>
  </si>
  <si>
    <t>Instructional Lab Technician I (DE)</t>
  </si>
  <si>
    <t>FT Psychologist (Student Health Center)</t>
  </si>
  <si>
    <t>Student Services Assistant I (Tracking and Engagement) (Veterans Center)</t>
  </si>
  <si>
    <t>Sports Information Specialist (FT) (KIN/ICA)</t>
  </si>
  <si>
    <t>CTE Job Placement Specialist (in support of CTEA Workgroup Request) (KIN/ICA)</t>
  </si>
  <si>
    <t>CTE Program Research Support Staff (in support of CTEA Workgroup Request) (KIN/ICA)</t>
  </si>
  <si>
    <t>Hire 9-Month FT classified accompanist (pianist) (MUS)</t>
  </si>
  <si>
    <t>Instructional Lab Tech (Can be shared with JOUR) (Graphics/Multimedia)</t>
  </si>
  <si>
    <t>Lighting and Audio Classified Staff (FT) (PA)</t>
  </si>
  <si>
    <t>Information Technology Support Specialist II (IT)</t>
  </si>
  <si>
    <t>Graphic Communications Technician (part-time) (Bus Office/Fiscal Serv)</t>
  </si>
  <si>
    <t>Instructional Lab Technician-Astronomy (part-time) (AST/PHYS)</t>
  </si>
  <si>
    <t>Instructional Lab Tech I (can be shared with GRMM Program) (JOURN)
(Can be shared with GRMM Program)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</si>
</sst>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0"/>
      <name val="Arial"/>
      <family val="2"/>
    </font>
    <font>
      <sz val="11"/>
      <color theme="9" tint="-0.499984740745262"/>
      <name val="Calibri"/>
      <family val="2"/>
      <scheme val="minor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Fill="1"/>
    <xf numFmtId="0" fontId="1" fillId="2" borderId="2" xfId="0" applyFont="1" applyFill="1" applyBorder="1"/>
    <xf numFmtId="0" fontId="1" fillId="2" borderId="1" xfId="0" applyFont="1" applyFill="1" applyBorder="1"/>
    <xf numFmtId="0" fontId="7" fillId="3" borderId="0" xfId="0" applyFont="1" applyFill="1"/>
    <xf numFmtId="0" fontId="8" fillId="4" borderId="3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4" borderId="3" xfId="0" applyFont="1" applyFill="1" applyBorder="1" applyAlignment="1" applyProtection="1">
      <alignment horizontal="left" vertical="top" wrapText="1"/>
    </xf>
    <xf numFmtId="0" fontId="8" fillId="4" borderId="4" xfId="1" applyFont="1" applyFill="1" applyBorder="1" applyAlignment="1" applyProtection="1">
      <alignment horizontal="left" vertical="top" wrapText="1"/>
    </xf>
    <xf numFmtId="0" fontId="4" fillId="2" borderId="3" xfId="0" applyFont="1" applyFill="1" applyBorder="1"/>
    <xf numFmtId="0" fontId="8" fillId="4" borderId="0" xfId="1" applyFont="1" applyFill="1" applyBorder="1" applyAlignment="1" applyProtection="1">
      <alignment horizontal="left" vertical="top" wrapText="1"/>
    </xf>
    <xf numFmtId="0" fontId="4" fillId="0" borderId="0" xfId="0" applyFont="1" applyFill="1" applyBorder="1"/>
  </cellXfs>
  <cellStyles count="2">
    <cellStyle name="Normal" xfId="0" builtinId="0"/>
    <cellStyle name="Normal 2" xfId="1" xr:uid="{00000000-0005-0000-0000-000001000000}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6EFCE"/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9"/>
  <sheetViews>
    <sheetView tabSelected="1" zoomScaleNormal="100" workbookViewId="0">
      <pane ySplit="10" topLeftCell="A11" activePane="bottomLeft" state="frozen"/>
      <selection pane="bottomLeft" activeCell="C11" sqref="C11:C66"/>
    </sheetView>
  </sheetViews>
  <sheetFormatPr defaultRowHeight="14.25" x14ac:dyDescent="0.45"/>
  <cols>
    <col min="1" max="1" width="13.3984375" customWidth="1"/>
    <col min="2" max="2" width="42.73046875" customWidth="1"/>
    <col min="3" max="3" width="10.59765625" customWidth="1"/>
    <col min="4" max="4" width="9.59765625" customWidth="1"/>
    <col min="5" max="5" width="9.1328125" style="3"/>
    <col min="6" max="6" width="13.86328125" customWidth="1"/>
  </cols>
  <sheetData>
    <row r="1" spans="1:10" ht="21.4" customHeight="1" x14ac:dyDescent="0.75">
      <c r="C1" s="2" t="s">
        <v>22</v>
      </c>
      <c r="J1" s="1"/>
    </row>
    <row r="2" spans="1:10" ht="21.4" customHeight="1" x14ac:dyDescent="0.75">
      <c r="A2" s="1" t="s">
        <v>9</v>
      </c>
      <c r="B2" s="10" t="s">
        <v>15</v>
      </c>
      <c r="C2" s="2"/>
      <c r="J2" s="1"/>
    </row>
    <row r="3" spans="1:10" ht="21.4" customHeight="1" x14ac:dyDescent="0.75">
      <c r="A3" s="1" t="s">
        <v>10</v>
      </c>
      <c r="B3" s="9" t="s">
        <v>16</v>
      </c>
      <c r="C3" s="2"/>
      <c r="J3" s="1"/>
    </row>
    <row r="4" spans="1:10" ht="14.45" customHeight="1" x14ac:dyDescent="0.45">
      <c r="C4" s="3" t="s">
        <v>14</v>
      </c>
      <c r="E4" s="3" t="s">
        <v>12</v>
      </c>
      <c r="J4" s="1"/>
    </row>
    <row r="5" spans="1:10" x14ac:dyDescent="0.45">
      <c r="B5" s="3" t="s">
        <v>6</v>
      </c>
      <c r="C5">
        <f ca="1">COUNTIF(INDIRECT($C$9),5)</f>
        <v>0</v>
      </c>
      <c r="E5" s="11">
        <v>19</v>
      </c>
      <c r="G5">
        <v>11</v>
      </c>
      <c r="H5" t="s">
        <v>2</v>
      </c>
    </row>
    <row r="6" spans="1:10" x14ac:dyDescent="0.45">
      <c r="B6" s="3" t="s">
        <v>7</v>
      </c>
      <c r="C6">
        <f ca="1">COUNTIF(INDIRECT($C$9),3)</f>
        <v>0</v>
      </c>
      <c r="E6" s="11">
        <v>19</v>
      </c>
      <c r="G6">
        <v>66</v>
      </c>
      <c r="H6" t="s">
        <v>3</v>
      </c>
    </row>
    <row r="7" spans="1:10" x14ac:dyDescent="0.45">
      <c r="B7" s="3" t="s">
        <v>8</v>
      </c>
      <c r="C7">
        <f ca="1">COUNTIF(INDIRECT($C$9),1)</f>
        <v>0</v>
      </c>
      <c r="E7" s="11">
        <v>18</v>
      </c>
    </row>
    <row r="8" spans="1:10" x14ac:dyDescent="0.45">
      <c r="B8" s="3" t="s">
        <v>13</v>
      </c>
      <c r="C8">
        <f ca="1">SUM(C5:C7)</f>
        <v>0</v>
      </c>
      <c r="E8" s="8">
        <f>SUM(E5:E7)</f>
        <v>56</v>
      </c>
    </row>
    <row r="9" spans="1:10" x14ac:dyDescent="0.45">
      <c r="A9" s="1" t="s">
        <v>11</v>
      </c>
      <c r="C9" s="5" t="str">
        <f>CONCATENATE(CHAR(COLUMN()+64),$G$5,":",CHAR(COLUMN()+64),$G$6)</f>
        <v>C11:C66</v>
      </c>
      <c r="E9" s="6"/>
      <c r="G9" s="6"/>
    </row>
    <row r="10" spans="1:10" x14ac:dyDescent="0.45">
      <c r="A10" s="1" t="s">
        <v>0</v>
      </c>
      <c r="B10" s="1" t="s">
        <v>1</v>
      </c>
      <c r="C10" s="1" t="s">
        <v>4</v>
      </c>
      <c r="D10" s="4"/>
      <c r="E10" s="1"/>
      <c r="F10" s="1"/>
      <c r="G10" s="1"/>
    </row>
    <row r="11" spans="1:10" ht="26.25" x14ac:dyDescent="0.45">
      <c r="A11" s="3">
        <v>2</v>
      </c>
      <c r="B11" s="12" t="s">
        <v>23</v>
      </c>
      <c r="C11" s="16"/>
      <c r="D11" s="4"/>
      <c r="E11" s="1"/>
      <c r="F11" s="1"/>
      <c r="G11" s="1"/>
    </row>
    <row r="12" spans="1:10" x14ac:dyDescent="0.45">
      <c r="A12">
        <v>3</v>
      </c>
      <c r="B12" s="12" t="s">
        <v>19</v>
      </c>
      <c r="C12" s="16"/>
      <c r="D12" s="7"/>
      <c r="E12"/>
    </row>
    <row r="13" spans="1:10" x14ac:dyDescent="0.45">
      <c r="A13">
        <v>4</v>
      </c>
      <c r="B13" s="12" t="s">
        <v>24</v>
      </c>
      <c r="C13" s="16"/>
      <c r="D13" s="7"/>
      <c r="E13"/>
    </row>
    <row r="14" spans="1:10" ht="15.75" customHeight="1" x14ac:dyDescent="0.45">
      <c r="A14">
        <v>5</v>
      </c>
      <c r="B14" s="13" t="s">
        <v>25</v>
      </c>
      <c r="C14" s="16"/>
      <c r="D14" s="7"/>
      <c r="E14"/>
    </row>
    <row r="15" spans="1:10" ht="26.25" x14ac:dyDescent="0.45">
      <c r="A15">
        <v>6</v>
      </c>
      <c r="B15" s="13" t="s">
        <v>61</v>
      </c>
      <c r="C15" s="16"/>
      <c r="D15" s="7"/>
      <c r="E15"/>
    </row>
    <row r="16" spans="1:10" ht="26.25" customHeight="1" x14ac:dyDescent="0.45">
      <c r="A16">
        <v>7</v>
      </c>
      <c r="B16" s="13" t="s">
        <v>18</v>
      </c>
      <c r="C16" s="16"/>
      <c r="D16" s="7"/>
      <c r="E16"/>
    </row>
    <row r="17" spans="1:5" ht="15" customHeight="1" x14ac:dyDescent="0.45">
      <c r="A17">
        <v>8</v>
      </c>
      <c r="B17" s="13" t="s">
        <v>62</v>
      </c>
      <c r="C17" s="16"/>
      <c r="D17" s="7"/>
      <c r="E17"/>
    </row>
    <row r="18" spans="1:5" x14ac:dyDescent="0.45">
      <c r="A18" s="3">
        <v>9</v>
      </c>
      <c r="B18" s="12" t="s">
        <v>26</v>
      </c>
      <c r="C18" s="16"/>
      <c r="D18" s="7"/>
      <c r="E18"/>
    </row>
    <row r="19" spans="1:5" x14ac:dyDescent="0.45">
      <c r="A19">
        <v>10</v>
      </c>
      <c r="B19" s="13" t="s">
        <v>63</v>
      </c>
      <c r="C19" s="16"/>
      <c r="D19" s="7"/>
      <c r="E19"/>
    </row>
    <row r="20" spans="1:5" x14ac:dyDescent="0.45">
      <c r="A20">
        <v>11</v>
      </c>
      <c r="B20" s="12" t="s">
        <v>64</v>
      </c>
      <c r="C20" s="16"/>
      <c r="D20" s="7"/>
      <c r="E20"/>
    </row>
    <row r="21" spans="1:5" x14ac:dyDescent="0.45">
      <c r="A21">
        <v>12</v>
      </c>
      <c r="B21" s="12" t="s">
        <v>27</v>
      </c>
      <c r="C21" s="16"/>
      <c r="D21" s="7"/>
      <c r="E21"/>
    </row>
    <row r="22" spans="1:5" x14ac:dyDescent="0.45">
      <c r="A22">
        <v>13</v>
      </c>
      <c r="B22" s="15" t="s">
        <v>65</v>
      </c>
      <c r="C22" s="16"/>
      <c r="D22" s="7"/>
      <c r="E22"/>
    </row>
    <row r="23" spans="1:5" x14ac:dyDescent="0.45">
      <c r="A23">
        <v>14</v>
      </c>
      <c r="B23" s="12" t="s">
        <v>66</v>
      </c>
      <c r="C23" s="16"/>
      <c r="D23" s="7"/>
      <c r="E23"/>
    </row>
    <row r="24" spans="1:5" x14ac:dyDescent="0.45">
      <c r="A24">
        <v>15</v>
      </c>
      <c r="B24" s="13" t="s">
        <v>67</v>
      </c>
      <c r="C24" s="16"/>
      <c r="D24" s="7"/>
      <c r="E24"/>
    </row>
    <row r="25" spans="1:5" x14ac:dyDescent="0.45">
      <c r="A25" s="3">
        <v>16</v>
      </c>
      <c r="B25" s="12" t="s">
        <v>68</v>
      </c>
      <c r="C25" s="16"/>
      <c r="E25"/>
    </row>
    <row r="26" spans="1:5" x14ac:dyDescent="0.45">
      <c r="A26">
        <v>17</v>
      </c>
      <c r="B26" s="13" t="s">
        <v>69</v>
      </c>
      <c r="C26" s="16"/>
      <c r="D26" s="7"/>
      <c r="E26"/>
    </row>
    <row r="27" spans="1:5" x14ac:dyDescent="0.45">
      <c r="A27">
        <v>18</v>
      </c>
      <c r="B27" s="13" t="s">
        <v>21</v>
      </c>
      <c r="C27" s="16"/>
      <c r="D27" s="7"/>
      <c r="E27"/>
    </row>
    <row r="28" spans="1:5" ht="26.25" x14ac:dyDescent="0.45">
      <c r="A28">
        <v>19</v>
      </c>
      <c r="B28" s="13" t="s">
        <v>70</v>
      </c>
      <c r="C28" s="16"/>
      <c r="D28" s="7"/>
      <c r="E28"/>
    </row>
    <row r="29" spans="1:5" x14ac:dyDescent="0.45">
      <c r="A29">
        <v>20</v>
      </c>
      <c r="B29" s="13" t="s">
        <v>71</v>
      </c>
      <c r="C29" s="16"/>
      <c r="D29" s="7"/>
      <c r="E29"/>
    </row>
    <row r="30" spans="1:5" ht="14.1" customHeight="1" x14ac:dyDescent="0.45">
      <c r="A30">
        <v>21</v>
      </c>
      <c r="B30" s="12" t="s">
        <v>28</v>
      </c>
      <c r="C30" s="16"/>
      <c r="D30" s="7"/>
      <c r="E30"/>
    </row>
    <row r="31" spans="1:5" ht="26.25" x14ac:dyDescent="0.45">
      <c r="A31">
        <v>22</v>
      </c>
      <c r="B31" s="14" t="s">
        <v>72</v>
      </c>
      <c r="C31" s="16"/>
    </row>
    <row r="32" spans="1:5" ht="26.25" x14ac:dyDescent="0.45">
      <c r="A32" s="3">
        <v>23</v>
      </c>
      <c r="B32" s="14" t="s">
        <v>73</v>
      </c>
      <c r="C32" s="16"/>
    </row>
    <row r="33" spans="1:3" x14ac:dyDescent="0.45">
      <c r="A33">
        <v>24</v>
      </c>
      <c r="B33" s="12" t="s">
        <v>29</v>
      </c>
      <c r="C33" s="16"/>
    </row>
    <row r="34" spans="1:3" ht="29.1" customHeight="1" x14ac:dyDescent="0.45">
      <c r="A34">
        <v>25</v>
      </c>
      <c r="B34" s="12" t="s">
        <v>30</v>
      </c>
      <c r="C34" s="16"/>
    </row>
    <row r="35" spans="1:3" ht="27" customHeight="1" x14ac:dyDescent="0.45">
      <c r="A35">
        <v>26</v>
      </c>
      <c r="B35" s="14" t="s">
        <v>74</v>
      </c>
      <c r="C35" s="16"/>
    </row>
    <row r="36" spans="1:3" x14ac:dyDescent="0.45">
      <c r="A36">
        <v>27</v>
      </c>
      <c r="B36" s="13" t="s">
        <v>31</v>
      </c>
      <c r="C36" s="16"/>
    </row>
    <row r="37" spans="1:3" x14ac:dyDescent="0.45">
      <c r="A37">
        <v>28</v>
      </c>
      <c r="B37" s="12" t="s">
        <v>32</v>
      </c>
      <c r="C37" s="16"/>
    </row>
    <row r="38" spans="1:3" x14ac:dyDescent="0.45">
      <c r="A38">
        <v>29</v>
      </c>
      <c r="B38" s="13" t="s">
        <v>33</v>
      </c>
      <c r="C38" s="16"/>
    </row>
    <row r="39" spans="1:3" ht="26.25" x14ac:dyDescent="0.45">
      <c r="A39" s="3">
        <v>30</v>
      </c>
      <c r="B39" s="14" t="s">
        <v>75</v>
      </c>
      <c r="C39" s="16"/>
    </row>
    <row r="40" spans="1:3" x14ac:dyDescent="0.45">
      <c r="A40">
        <v>31</v>
      </c>
      <c r="B40" s="13" t="s">
        <v>76</v>
      </c>
      <c r="C40" s="16"/>
    </row>
    <row r="41" spans="1:3" x14ac:dyDescent="0.45">
      <c r="A41">
        <v>32</v>
      </c>
      <c r="B41" s="13" t="s">
        <v>34</v>
      </c>
      <c r="C41" s="16"/>
    </row>
    <row r="42" spans="1:3" x14ac:dyDescent="0.45">
      <c r="A42">
        <v>33</v>
      </c>
      <c r="B42" s="12" t="s">
        <v>35</v>
      </c>
      <c r="C42" s="16"/>
    </row>
    <row r="43" spans="1:3" x14ac:dyDescent="0.45">
      <c r="A43">
        <v>34</v>
      </c>
      <c r="B43" s="12" t="s">
        <v>36</v>
      </c>
      <c r="C43" s="16"/>
    </row>
    <row r="44" spans="1:3" x14ac:dyDescent="0.45">
      <c r="A44">
        <v>35</v>
      </c>
      <c r="B44" s="14" t="s">
        <v>37</v>
      </c>
      <c r="C44" s="16"/>
    </row>
    <row r="45" spans="1:3" x14ac:dyDescent="0.45">
      <c r="A45">
        <v>36</v>
      </c>
      <c r="B45" s="12" t="s">
        <v>38</v>
      </c>
      <c r="C45" s="16"/>
    </row>
    <row r="46" spans="1:3" x14ac:dyDescent="0.45">
      <c r="A46" s="3">
        <v>37</v>
      </c>
      <c r="B46" s="12" t="s">
        <v>39</v>
      </c>
      <c r="C46" s="16"/>
    </row>
    <row r="47" spans="1:3" x14ac:dyDescent="0.45">
      <c r="A47">
        <v>38</v>
      </c>
      <c r="B47" s="12" t="s">
        <v>40</v>
      </c>
      <c r="C47" s="16"/>
    </row>
    <row r="48" spans="1:3" x14ac:dyDescent="0.45">
      <c r="A48">
        <v>39</v>
      </c>
      <c r="B48" s="13" t="s">
        <v>41</v>
      </c>
      <c r="C48" s="16"/>
    </row>
    <row r="49" spans="1:3" x14ac:dyDescent="0.45">
      <c r="A49">
        <v>40</v>
      </c>
      <c r="B49" s="12" t="s">
        <v>77</v>
      </c>
      <c r="C49" s="16"/>
    </row>
    <row r="50" spans="1:3" x14ac:dyDescent="0.45">
      <c r="A50">
        <v>41</v>
      </c>
      <c r="B50" s="12" t="s">
        <v>42</v>
      </c>
      <c r="C50" s="16"/>
    </row>
    <row r="51" spans="1:3" ht="26.25" x14ac:dyDescent="0.45">
      <c r="A51">
        <v>42</v>
      </c>
      <c r="B51" s="12" t="s">
        <v>78</v>
      </c>
      <c r="C51" s="16"/>
    </row>
    <row r="52" spans="1:3" ht="26.25" x14ac:dyDescent="0.45">
      <c r="A52">
        <v>43</v>
      </c>
      <c r="B52" s="13" t="s">
        <v>43</v>
      </c>
      <c r="C52" s="16"/>
    </row>
    <row r="53" spans="1:3" ht="26.25" x14ac:dyDescent="0.45">
      <c r="A53" s="3">
        <v>44</v>
      </c>
      <c r="B53" s="12" t="s">
        <v>79</v>
      </c>
      <c r="C53" s="16"/>
    </row>
    <row r="54" spans="1:3" ht="26.25" x14ac:dyDescent="0.45">
      <c r="A54">
        <v>45</v>
      </c>
      <c r="B54" s="14" t="s">
        <v>44</v>
      </c>
      <c r="C54" s="16"/>
    </row>
    <row r="55" spans="1:3" ht="39.4" x14ac:dyDescent="0.45">
      <c r="A55">
        <v>46</v>
      </c>
      <c r="B55" s="14" t="s">
        <v>80</v>
      </c>
      <c r="C55" s="16"/>
    </row>
    <row r="56" spans="1:3" x14ac:dyDescent="0.45">
      <c r="A56">
        <v>47</v>
      </c>
      <c r="B56" s="13" t="s">
        <v>45</v>
      </c>
      <c r="C56" s="16"/>
    </row>
    <row r="57" spans="1:3" x14ac:dyDescent="0.45">
      <c r="A57">
        <v>48</v>
      </c>
      <c r="B57" s="12" t="s">
        <v>46</v>
      </c>
      <c r="C57" s="16"/>
    </row>
    <row r="58" spans="1:3" x14ac:dyDescent="0.45">
      <c r="A58">
        <v>49</v>
      </c>
      <c r="B58" s="12" t="s">
        <v>47</v>
      </c>
      <c r="C58" s="16"/>
    </row>
    <row r="59" spans="1:3" ht="26.25" x14ac:dyDescent="0.45">
      <c r="A59">
        <v>50</v>
      </c>
      <c r="B59" s="12" t="s">
        <v>48</v>
      </c>
      <c r="C59" s="16"/>
    </row>
    <row r="60" spans="1:3" ht="12.95" customHeight="1" x14ac:dyDescent="0.45">
      <c r="A60" s="3">
        <v>51</v>
      </c>
      <c r="B60" s="12" t="s">
        <v>49</v>
      </c>
      <c r="C60" s="16"/>
    </row>
    <row r="61" spans="1:3" x14ac:dyDescent="0.45">
      <c r="A61">
        <v>52</v>
      </c>
      <c r="B61" s="13" t="s">
        <v>50</v>
      </c>
      <c r="C61" s="16"/>
    </row>
    <row r="62" spans="1:3" x14ac:dyDescent="0.45">
      <c r="A62">
        <v>53</v>
      </c>
      <c r="B62" s="12" t="s">
        <v>51</v>
      </c>
      <c r="C62" s="16"/>
    </row>
    <row r="63" spans="1:3" x14ac:dyDescent="0.45">
      <c r="A63">
        <v>54</v>
      </c>
      <c r="B63" s="12" t="s">
        <v>52</v>
      </c>
      <c r="C63" s="16"/>
    </row>
    <row r="64" spans="1:3" x14ac:dyDescent="0.45">
      <c r="A64">
        <v>55</v>
      </c>
      <c r="B64" s="12" t="s">
        <v>20</v>
      </c>
      <c r="C64" s="16"/>
    </row>
    <row r="65" spans="1:4" x14ac:dyDescent="0.45">
      <c r="A65">
        <v>56</v>
      </c>
      <c r="B65" s="13" t="s">
        <v>53</v>
      </c>
      <c r="C65" s="16"/>
    </row>
    <row r="66" spans="1:4" ht="26.25" x14ac:dyDescent="0.45">
      <c r="A66">
        <v>57</v>
      </c>
      <c r="B66" s="12" t="s">
        <v>54</v>
      </c>
      <c r="C66" s="16"/>
    </row>
    <row r="67" spans="1:4" x14ac:dyDescent="0.45">
      <c r="B67" s="17"/>
      <c r="C67" s="18"/>
    </row>
    <row r="68" spans="1:4" x14ac:dyDescent="0.45">
      <c r="B68" s="17"/>
      <c r="C68" s="18"/>
    </row>
    <row r="69" spans="1:4" x14ac:dyDescent="0.45">
      <c r="B69" s="17"/>
      <c r="C69" s="18"/>
    </row>
    <row r="70" spans="1:4" x14ac:dyDescent="0.45">
      <c r="D70" s="7"/>
    </row>
    <row r="71" spans="1:4" x14ac:dyDescent="0.45">
      <c r="A71" s="1" t="s">
        <v>17</v>
      </c>
      <c r="D71" s="7"/>
    </row>
    <row r="72" spans="1:4" x14ac:dyDescent="0.45">
      <c r="A72" s="1"/>
      <c r="D72" s="7"/>
    </row>
    <row r="73" spans="1:4" x14ac:dyDescent="0.45">
      <c r="A73" s="1" t="s">
        <v>5</v>
      </c>
      <c r="D73" s="7"/>
    </row>
    <row r="74" spans="1:4" x14ac:dyDescent="0.45">
      <c r="A74" s="3">
        <v>2</v>
      </c>
      <c r="B74" s="12" t="s">
        <v>55</v>
      </c>
      <c r="D74" s="7"/>
    </row>
    <row r="75" spans="1:4" x14ac:dyDescent="0.45">
      <c r="A75">
        <v>3</v>
      </c>
      <c r="B75" s="13" t="s">
        <v>56</v>
      </c>
      <c r="D75" s="7"/>
    </row>
    <row r="76" spans="1:4" x14ac:dyDescent="0.45">
      <c r="A76">
        <v>4</v>
      </c>
      <c r="B76" s="13" t="s">
        <v>57</v>
      </c>
      <c r="D76" s="7"/>
    </row>
    <row r="77" spans="1:4" x14ac:dyDescent="0.45">
      <c r="A77">
        <v>5</v>
      </c>
      <c r="B77" s="13" t="s">
        <v>58</v>
      </c>
      <c r="D77" s="5"/>
    </row>
    <row r="78" spans="1:4" x14ac:dyDescent="0.45">
      <c r="A78">
        <v>6</v>
      </c>
      <c r="B78" s="13" t="s">
        <v>59</v>
      </c>
    </row>
    <row r="79" spans="1:4" x14ac:dyDescent="0.45">
      <c r="A79" s="3">
        <v>7</v>
      </c>
      <c r="B79" s="13" t="s">
        <v>60</v>
      </c>
    </row>
  </sheetData>
  <sortState xmlns:xlrd2="http://schemas.microsoft.com/office/spreadsheetml/2017/richdata2" ref="A11:G34">
    <sortCondition descending="1" ref="E11:E34"/>
  </sortState>
  <conditionalFormatting sqref="C5">
    <cfRule type="cellIs" dxfId="2" priority="3" operator="equal">
      <formula>$E5</formula>
    </cfRule>
  </conditionalFormatting>
  <conditionalFormatting sqref="C6">
    <cfRule type="cellIs" dxfId="1" priority="2" operator="equal">
      <formula>$E6</formula>
    </cfRule>
  </conditionalFormatting>
  <conditionalFormatting sqref="C7">
    <cfRule type="cellIs" dxfId="0" priority="1" operator="equal">
      <formula>$E7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FDE82BA2B10549AF1C352F6429AFCE" ma:contentTypeVersion="16" ma:contentTypeDescription="Create a new document." ma:contentTypeScope="" ma:versionID="b5ee4ad1e97817177327773e8c581c3f">
  <xsd:schema xmlns:xsd="http://www.w3.org/2001/XMLSchema" xmlns:xs="http://www.w3.org/2001/XMLSchema" xmlns:p="http://schemas.microsoft.com/office/2006/metadata/properties" xmlns:ns1="http://schemas.microsoft.com/sharepoint/v3" xmlns:ns3="68bfa704-52ae-48c7-bb62-6f4ecb5af42e" xmlns:ns4="60bb327f-56a4-425a-b457-278960b5328c" targetNamespace="http://schemas.microsoft.com/office/2006/metadata/properties" ma:root="true" ma:fieldsID="6dffcf26e1d447d1e83df0bdf457b0e1" ns1:_="" ns3:_="" ns4:_="">
    <xsd:import namespace="http://schemas.microsoft.com/sharepoint/v3"/>
    <xsd:import namespace="68bfa704-52ae-48c7-bb62-6f4ecb5af42e"/>
    <xsd:import namespace="60bb327f-56a4-425a-b457-278960b532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fa704-52ae-48c7-bb62-6f4ecb5af4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bb327f-56a4-425a-b457-278960b5328c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9350A4-03C1-44BA-BB68-712DDE3B045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60bb327f-56a4-425a-b457-278960b5328c"/>
    <ds:schemaRef ds:uri="http://purl.org/dc/dcmitype/"/>
    <ds:schemaRef ds:uri="68bfa704-52ae-48c7-bb62-6f4ecb5af42e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9A8C72C-B390-4483-BD13-71735B4C7C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8bfa704-52ae-48c7-bb62-6f4ecb5af42e"/>
    <ds:schemaRef ds:uri="60bb327f-56a4-425a-b457-278960b532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EA85A4-BE20-46F5-83EC-E6CD14348D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Reese</dc:creator>
  <cp:lastModifiedBy>Erik Reese</cp:lastModifiedBy>
  <cp:lastPrinted>2020-11-20T20:18:56Z</cp:lastPrinted>
  <dcterms:created xsi:type="dcterms:W3CDTF">2016-10-18T02:19:15Z</dcterms:created>
  <dcterms:modified xsi:type="dcterms:W3CDTF">2021-11-19T22:30:43Z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0x010100FFFDE82BA2B10549AF1C352F6429AFCE</vt:lpwstr>
  </property>
</Properties>
</file>